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jordje.jovanovic\Desktop\PEC - zamena izmenjivaca\za objavu\"/>
    </mc:Choice>
  </mc:AlternateContent>
  <xr:revisionPtr revIDLastSave="0" documentId="13_ncr:1_{D83F1A46-80C6-4928-862D-7DDDB84D909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Print_Area" localSheetId="0">Sheet1!$A$1:$G$18</definedName>
    <definedName name="str_38" localSheetId="0">Sheet1!$A$4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H10" i="1"/>
  <c r="H12" i="1"/>
  <c r="H13" i="1"/>
  <c r="H14" i="1"/>
  <c r="G16" i="1" l="1"/>
  <c r="G18" i="1" s="1"/>
</calcChain>
</file>

<file path=xl/sharedStrings.xml><?xml version="1.0" encoding="utf-8"?>
<sst xmlns="http://schemas.openxmlformats.org/spreadsheetml/2006/main" count="38" uniqueCount="35">
  <si>
    <t>Рeдни број</t>
  </si>
  <si>
    <t>Опис позиције</t>
  </si>
  <si>
    <t>Jeдиницa мeрe</t>
  </si>
  <si>
    <t>4a</t>
  </si>
  <si>
    <t>6a</t>
  </si>
  <si>
    <t>а)</t>
  </si>
  <si>
    <t>б)</t>
  </si>
  <si>
    <t>износ ПДВ-а:</t>
  </si>
  <si>
    <t>в)</t>
  </si>
  <si>
    <t xml:space="preserve">комплет </t>
  </si>
  <si>
    <t xml:space="preserve">Понуђач: _____________________________________  
</t>
  </si>
  <si>
    <t>3</t>
  </si>
  <si>
    <t>4</t>
  </si>
  <si>
    <r>
      <rPr>
        <i/>
        <sz val="10"/>
        <rFont val="Times New Roman"/>
        <family val="1"/>
        <charset val="238"/>
      </rPr>
      <t xml:space="preserve">Јединична цена са свим зависним трошковима без ПДВ-а </t>
    </r>
    <r>
      <rPr>
        <b/>
        <i/>
        <sz val="10"/>
        <rFont val="Times New Roman"/>
        <family val="1"/>
        <charset val="238"/>
      </rPr>
      <t>(материјал</t>
    </r>
    <r>
      <rPr>
        <i/>
        <sz val="10"/>
        <rFont val="Times New Roman"/>
        <family val="1"/>
        <charset val="238"/>
      </rPr>
      <t>)</t>
    </r>
  </si>
  <si>
    <r>
      <t>Јединична цена са свим зависним трошковима без ПДВ-а (</t>
    </r>
    <r>
      <rPr>
        <b/>
        <i/>
        <sz val="10"/>
        <rFont val="Times New Roman"/>
        <family val="1"/>
        <charset val="238"/>
      </rPr>
      <t>рад)</t>
    </r>
  </si>
  <si>
    <r>
      <rPr>
        <i/>
        <sz val="10"/>
        <rFont val="Times New Roman"/>
        <family val="1"/>
        <charset val="238"/>
      </rPr>
      <t>Укупна цена  са свим зависним трошковима без ПДВ-а (</t>
    </r>
    <r>
      <rPr>
        <b/>
        <i/>
        <sz val="10"/>
        <rFont val="Times New Roman"/>
        <family val="1"/>
        <charset val="238"/>
      </rPr>
      <t>материјал + рад</t>
    </r>
    <r>
      <rPr>
        <i/>
        <sz val="10"/>
        <rFont val="Times New Roman"/>
        <family val="1"/>
        <charset val="238"/>
      </rPr>
      <t>)</t>
    </r>
  </si>
  <si>
    <t>9= (/4x6/+/4a x 6a/)</t>
  </si>
  <si>
    <t>kg</t>
  </si>
  <si>
    <t>А</t>
  </si>
  <si>
    <t>Б</t>
  </si>
  <si>
    <r>
      <t xml:space="preserve">МОНТАЖНИ РАДОВИ
</t>
    </r>
    <r>
      <rPr>
        <sz val="11"/>
        <rFont val="Arial"/>
        <family val="2"/>
        <charset val="238"/>
      </rPr>
      <t>(монтажни радови обухватају, набавку, испоруку и монтажу, електроповезивање опреме, прераду цевне везе, постављање неопходних носача и конзола, спојних елемената, прирубнице, контра-прирубнице, дихтунге, повезивање уземљења као и поправке изолације).</t>
    </r>
  </si>
  <si>
    <t>5</t>
  </si>
  <si>
    <t xml:space="preserve">УКУПНА ВРЕДНОСТ  
(матријал+рад), БЕЗ ПДВ-а  </t>
  </si>
  <si>
    <t>УКУПНА ВРЕДНОСТ 
(матријал+рад) СА ПДВ-а:</t>
  </si>
  <si>
    <r>
      <t xml:space="preserve">Кoличинa
</t>
    </r>
    <r>
      <rPr>
        <b/>
        <i/>
        <sz val="10"/>
        <rFont val="Times New Roman"/>
        <family val="1"/>
        <charset val="238"/>
      </rPr>
      <t>(материјал</t>
    </r>
    <r>
      <rPr>
        <i/>
        <sz val="10"/>
        <rFont val="Times New Roman"/>
        <family val="1"/>
        <charset val="238"/>
      </rPr>
      <t>)</t>
    </r>
  </si>
  <si>
    <r>
      <t>Кoличинa
(</t>
    </r>
    <r>
      <rPr>
        <b/>
        <i/>
        <sz val="10"/>
        <rFont val="Times New Roman"/>
        <family val="1"/>
        <charset val="238"/>
      </rPr>
      <t>рад)</t>
    </r>
  </si>
  <si>
    <t>1</t>
  </si>
  <si>
    <t>2</t>
  </si>
  <si>
    <r>
      <t xml:space="preserve">Демонтажа постојећег дотрајалог измењивача топлоте </t>
    </r>
    <r>
      <rPr>
        <sz val="10.5"/>
        <rFont val="Arial"/>
        <family val="2"/>
        <charset val="238"/>
      </rPr>
      <t>снаге 1200kW. Изношење демонтиране опреме ван подстанице на најближу депонију.</t>
    </r>
  </si>
  <si>
    <r>
      <t xml:space="preserve">Демонтажа постојећег носача измењивача топлоте. </t>
    </r>
    <r>
      <rPr>
        <sz val="10.5"/>
        <rFont val="Arial"/>
        <family val="2"/>
        <charset val="238"/>
      </rPr>
      <t>Изношење демонтиране опреме ван подстанице на најближу депонију</t>
    </r>
  </si>
  <si>
    <r>
      <rPr>
        <sz val="10.5"/>
        <rFont val="Arial"/>
        <family val="2"/>
        <charset val="238"/>
      </rPr>
      <t xml:space="preserve">Набавка материјала, испорука, израда и монтажа </t>
    </r>
    <r>
      <rPr>
        <b/>
        <sz val="10.5"/>
        <rFont val="Arial"/>
        <family val="2"/>
        <charset val="238"/>
      </rPr>
      <t>носача измењивача топлоте</t>
    </r>
    <r>
      <rPr>
        <sz val="10.5"/>
        <rFont val="Arial"/>
        <family val="2"/>
        <charset val="238"/>
      </rPr>
      <t>. Обрачун по кг чел.профила и лимова за израду.</t>
    </r>
  </si>
  <si>
    <r>
      <rPr>
        <b/>
        <sz val="10.5"/>
        <rFont val="Arial"/>
        <family val="2"/>
        <charset val="238"/>
      </rPr>
      <t xml:space="preserve">Припремно- завршни радови 
</t>
    </r>
    <r>
      <rPr>
        <sz val="10.5"/>
        <rFont val="Arial"/>
        <family val="2"/>
        <charset val="238"/>
      </rPr>
      <t>Прибављање документације и одобрења за извођење радова од стране стучних служби, отварање градилишта, израда и вођење техничке документације, примопредаја предметних радова Инвеститору, обезбеђење ватрогасне страже,  транспортни трошкови, одлагање материјала и опреме, евентуални грађевински радови, отклањање евентуалних техничких и естетских грешака изведених инсталација у објекту, одржавање хигијене, чишћење и одношење шута ван објекта на депонију...</t>
    </r>
  </si>
  <si>
    <r>
      <t xml:space="preserve">ДЕМОНТАЖНИ РАДОВИ  </t>
    </r>
    <r>
      <rPr>
        <sz val="11"/>
        <rFont val="Arial"/>
        <family val="2"/>
        <charset val="238"/>
      </rPr>
      <t xml:space="preserve">
 (у све демонтажне радове обрачунати демонтирање, сечење, елеткро развезивање опреме, уклањање изолације и непотребних носећих елемената као и изношење шута ван објекта, на најближу депонију. Исправну опрему предати наручиоцу. 
Инсталација се налази у предајној станици објекта у Абердаревој 1, Београд. </t>
    </r>
  </si>
  <si>
    <r>
      <t xml:space="preserve">ПРЕДМЕР РАДОВА
</t>
    </r>
    <r>
      <rPr>
        <b/>
        <sz val="12"/>
        <color rgb="FF000000"/>
        <rFont val="Times New Roman"/>
        <family val="1"/>
        <charset val="238"/>
      </rPr>
      <t>"</t>
    </r>
    <r>
      <rPr>
        <b/>
        <sz val="13"/>
        <color rgb="FF000000"/>
        <rFont val="Times New Roman"/>
        <family val="1"/>
        <charset val="238"/>
      </rPr>
      <t>Санација измењивача топлоте</t>
    </r>
    <r>
      <rPr>
        <b/>
        <sz val="12"/>
        <color rgb="FF000000"/>
        <rFont val="Times New Roman"/>
        <family val="1"/>
        <charset val="238"/>
      </rPr>
      <t xml:space="preserve">"
</t>
    </r>
    <r>
      <rPr>
        <sz val="12"/>
        <color rgb="FF000000"/>
        <rFont val="Times New Roman"/>
        <family val="1"/>
        <charset val="238"/>
      </rPr>
      <t>Објекат:  "ПЕЦ" Абердарева 1
Наручилац РТС, Таковска 10, Београд</t>
    </r>
  </si>
  <si>
    <r>
      <rPr>
        <sz val="10.5"/>
        <rFont val="Arial"/>
        <family val="2"/>
        <charset val="238"/>
      </rPr>
      <t>Набавка, испорука и монтажа</t>
    </r>
    <r>
      <rPr>
        <b/>
        <sz val="10.5"/>
        <rFont val="Arial"/>
        <family val="2"/>
        <charset val="238"/>
      </rPr>
      <t xml:space="preserve"> плочастог - растављивог измењивача топлоте,</t>
    </r>
    <r>
      <rPr>
        <sz val="10.5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>снаге 1200kW.</t>
    </r>
    <r>
      <rPr>
        <sz val="10.5"/>
        <rFont val="Arial"/>
        <family val="2"/>
        <charset val="238"/>
      </rPr>
      <t xml:space="preserve"> Производ "Тrаco" или одговарајићи. Наручилац је дужан да обезбеди цевну инсталацију према техничкој документацији измењивача. Обрачун по комплетно испорученом, повезаном измењивачу пуштеном у рад
</t>
    </r>
    <r>
      <rPr>
        <b/>
        <sz val="12"/>
        <color rgb="FFFF0000"/>
        <rFont val="Arial"/>
        <family val="2"/>
        <charset val="238"/>
      </rPr>
      <t xml:space="preserve">Уз понуду обавезно доставити технички лист понуђеног измењивача.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</si>
</sst>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.5"/>
      <color rgb="FF000000"/>
      <name val="Calibri"/>
      <family val="2"/>
      <charset val="238"/>
    </font>
    <font>
      <sz val="10.5"/>
      <color rgb="FF000000"/>
      <name val="Arial"/>
      <family val="2"/>
      <charset val="238"/>
    </font>
    <font>
      <i/>
      <sz val="10.5"/>
      <color rgb="FF000000"/>
      <name val="Times New Roman"/>
      <family val="1"/>
      <charset val="238"/>
    </font>
    <font>
      <i/>
      <sz val="10.5"/>
      <color rgb="FF000000"/>
      <name val="Arial"/>
      <family val="2"/>
      <charset val="238"/>
    </font>
    <font>
      <i/>
      <sz val="10.5"/>
      <name val="Times New Roman"/>
      <family val="1"/>
      <charset val="238"/>
    </font>
    <font>
      <i/>
      <sz val="10.5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.5"/>
      <name val="Calibri"/>
      <family val="2"/>
      <charset val="238"/>
    </font>
    <font>
      <sz val="10.5"/>
      <name val="Times New Roman"/>
      <family val="1"/>
      <charset val="238"/>
    </font>
    <font>
      <b/>
      <sz val="10.5"/>
      <name val="Times New Roman"/>
      <family val="1"/>
      <charset val="238"/>
    </font>
    <font>
      <sz val="10.5"/>
      <name val="Arial"/>
      <family val="2"/>
      <charset val="238"/>
    </font>
    <font>
      <sz val="10.5"/>
      <name val="Arial"/>
      <family val="2"/>
      <charset val="238"/>
    </font>
    <font>
      <sz val="10.5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color rgb="FF000000"/>
      <name val="Arial"/>
      <family val="2"/>
      <charset val="238"/>
    </font>
    <font>
      <b/>
      <sz val="10.5"/>
      <name val="Arial"/>
      <family val="2"/>
      <charset val="238"/>
    </font>
    <font>
      <sz val="8"/>
      <name val="Calibri"/>
      <family val="2"/>
      <charset val="238"/>
    </font>
    <font>
      <i/>
      <sz val="10.5"/>
      <color rgb="FF000000"/>
      <name val="Arial"/>
      <family val="2"/>
      <charset val="238"/>
    </font>
    <font>
      <i/>
      <sz val="10.5"/>
      <name val="Arial"/>
      <family val="2"/>
      <charset val="238"/>
    </font>
    <font>
      <b/>
      <u/>
      <sz val="10.5"/>
      <name val="Arial"/>
      <family val="2"/>
      <charset val="238"/>
    </font>
    <font>
      <sz val="10.5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sz val="10.5"/>
      <name val="Times New Roman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99"/>
      </patternFill>
    </fill>
    <fill>
      <patternFill patternType="solid">
        <fgColor rgb="FFF2F2F2"/>
        <bgColor rgb="FFEEECE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EECE1"/>
      </patternFill>
    </fill>
    <fill>
      <patternFill patternType="solid">
        <fgColor theme="2" tint="-9.9978637043366805E-2"/>
        <bgColor rgb="FFFFFF9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0" fontId="19" fillId="0" borderId="0" xfId="0" applyFont="1"/>
    <xf numFmtId="0" fontId="14" fillId="0" borderId="4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1" fontId="15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27" fillId="2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right" wrapText="1"/>
    </xf>
    <xf numFmtId="4" fontId="18" fillId="0" borderId="1" xfId="0" applyNumberFormat="1" applyFont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/>
    <xf numFmtId="4" fontId="12" fillId="4" borderId="1" xfId="0" applyNumberFormat="1" applyFont="1" applyFill="1" applyBorder="1" applyAlignment="1">
      <alignment horizontal="right" wrapText="1"/>
    </xf>
    <xf numFmtId="4" fontId="12" fillId="4" borderId="1" xfId="0" applyNumberFormat="1" applyFont="1" applyFill="1" applyBorder="1" applyAlignment="1">
      <alignment horizontal="right" vertical="center" wrapText="1"/>
    </xf>
    <xf numFmtId="4" fontId="27" fillId="6" borderId="1" xfId="0" applyNumberFormat="1" applyFont="1" applyFill="1" applyBorder="1" applyAlignment="1">
      <alignment horizontal="right" vertical="center" wrapText="1"/>
    </xf>
    <xf numFmtId="4" fontId="28" fillId="4" borderId="1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/>
    <xf numFmtId="0" fontId="20" fillId="0" borderId="1" xfId="2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right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4" fontId="12" fillId="3" borderId="3" xfId="0" applyNumberFormat="1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 indent="1"/>
    </xf>
    <xf numFmtId="0" fontId="14" fillId="0" borderId="5" xfId="0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right" vertical="center" wrapText="1" indent="1"/>
    </xf>
    <xf numFmtId="0" fontId="17" fillId="4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right" vertical="center" wrapText="1" indent="1"/>
    </xf>
    <xf numFmtId="0" fontId="20" fillId="0" borderId="5" xfId="0" applyFont="1" applyBorder="1" applyAlignment="1">
      <alignment horizontal="right" vertical="center" wrapText="1" indent="1"/>
    </xf>
    <xf numFmtId="0" fontId="20" fillId="0" borderId="3" xfId="0" applyFont="1" applyBorder="1" applyAlignment="1">
      <alignment horizontal="right" vertical="center" wrapText="1" indent="1"/>
    </xf>
    <xf numFmtId="0" fontId="20" fillId="5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3" xr:uid="{91384046-FAE3-4B25-B82E-158A2833B09C}"/>
    <cellStyle name="Normal 2 2" xfId="1" xr:uid="{00000000-0005-0000-0000-000002000000}"/>
    <cellStyle name="Normal_зидарски" xfId="2" xr:uid="{00000000-0005-0000-0000-000005000000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CC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Q20"/>
  <sheetViews>
    <sheetView tabSelected="1" topLeftCell="A10" zoomScaleNormal="100" zoomScaleSheetLayoutView="85" workbookViewId="0">
      <selection activeCell="F14" sqref="F14"/>
    </sheetView>
  </sheetViews>
  <sheetFormatPr defaultColWidth="8.7109375" defaultRowHeight="15" x14ac:dyDescent="0.25"/>
  <cols>
    <col min="1" max="1" width="8.42578125" style="19" customWidth="1"/>
    <col min="2" max="2" width="54" style="30" customWidth="1"/>
    <col min="3" max="3" width="9.5703125" style="1" customWidth="1"/>
    <col min="4" max="4" width="12.28515625" style="2" customWidth="1"/>
    <col min="5" max="5" width="11.28515625" style="2" customWidth="1"/>
    <col min="6" max="6" width="22.140625" style="23" customWidth="1"/>
    <col min="7" max="7" width="22.140625" style="1" customWidth="1"/>
    <col min="8" max="8" width="24.85546875" style="1" bestFit="1" customWidth="1"/>
    <col min="9" max="1005" width="8.7109375" style="1"/>
  </cols>
  <sheetData>
    <row r="1" spans="1:8" x14ac:dyDescent="0.25">
      <c r="A1" s="12"/>
      <c r="B1" s="29"/>
      <c r="C1" s="3"/>
      <c r="D1" s="25"/>
      <c r="E1" s="25"/>
      <c r="F1" s="22"/>
      <c r="G1" s="3"/>
    </row>
    <row r="2" spans="1:8" ht="72.75" customHeight="1" x14ac:dyDescent="0.25">
      <c r="A2" s="53" t="s">
        <v>33</v>
      </c>
      <c r="B2" s="53"/>
      <c r="C2" s="53"/>
      <c r="D2" s="53"/>
      <c r="E2" s="53"/>
      <c r="F2" s="53"/>
      <c r="G2" s="53"/>
      <c r="H2" s="53"/>
    </row>
    <row r="4" spans="1:8" ht="72.75" customHeight="1" x14ac:dyDescent="0.25">
      <c r="A4" s="54" t="s">
        <v>10</v>
      </c>
      <c r="B4" s="54"/>
      <c r="C4" s="54"/>
      <c r="D4" s="54"/>
      <c r="E4" s="54"/>
      <c r="F4" s="54"/>
      <c r="G4" s="54"/>
      <c r="H4" s="54"/>
    </row>
    <row r="6" spans="1:8" s="6" customFormat="1" ht="109.15" customHeight="1" x14ac:dyDescent="0.25">
      <c r="A6" s="13" t="s">
        <v>0</v>
      </c>
      <c r="B6" s="32" t="s">
        <v>1</v>
      </c>
      <c r="C6" s="4" t="s">
        <v>2</v>
      </c>
      <c r="D6" s="5" t="s">
        <v>24</v>
      </c>
      <c r="E6" s="5" t="s">
        <v>25</v>
      </c>
      <c r="F6" s="33" t="s">
        <v>13</v>
      </c>
      <c r="G6" s="33" t="s">
        <v>14</v>
      </c>
      <c r="H6" s="5" t="s">
        <v>15</v>
      </c>
    </row>
    <row r="7" spans="1:8" s="6" customFormat="1" ht="37.5" customHeight="1" x14ac:dyDescent="0.25">
      <c r="A7" s="14">
        <v>1</v>
      </c>
      <c r="B7" s="8">
        <v>2</v>
      </c>
      <c r="C7" s="7">
        <v>3</v>
      </c>
      <c r="D7" s="7">
        <v>4</v>
      </c>
      <c r="E7" s="7" t="s">
        <v>3</v>
      </c>
      <c r="F7" s="36">
        <v>6</v>
      </c>
      <c r="G7" s="36" t="s">
        <v>4</v>
      </c>
      <c r="H7" s="37" t="s">
        <v>16</v>
      </c>
    </row>
    <row r="8" spans="1:8" s="6" customFormat="1" ht="104.65" customHeight="1" x14ac:dyDescent="0.25">
      <c r="A8" s="42" t="s">
        <v>18</v>
      </c>
      <c r="B8" s="62" t="s">
        <v>32</v>
      </c>
      <c r="C8" s="62"/>
      <c r="D8" s="62"/>
      <c r="E8" s="62"/>
      <c r="F8" s="45"/>
      <c r="G8" s="46"/>
      <c r="H8" s="49"/>
    </row>
    <row r="9" spans="1:8" s="6" customFormat="1" ht="50.25" customHeight="1" x14ac:dyDescent="0.25">
      <c r="A9" s="34" t="s">
        <v>26</v>
      </c>
      <c r="B9" s="50" t="s">
        <v>28</v>
      </c>
      <c r="C9" s="26" t="s">
        <v>9</v>
      </c>
      <c r="D9" s="26">
        <v>0</v>
      </c>
      <c r="E9" s="41">
        <v>1</v>
      </c>
      <c r="F9" s="38"/>
      <c r="G9" s="38"/>
      <c r="H9" s="39">
        <f t="shared" ref="H9:H14" si="0">D9*F9+E9*G9</f>
        <v>0</v>
      </c>
    </row>
    <row r="10" spans="1:8" s="6" customFormat="1" ht="50.25" customHeight="1" x14ac:dyDescent="0.25">
      <c r="A10" s="35" t="s">
        <v>27</v>
      </c>
      <c r="B10" s="50" t="s">
        <v>29</v>
      </c>
      <c r="C10" s="26" t="s">
        <v>9</v>
      </c>
      <c r="D10" s="26">
        <v>0</v>
      </c>
      <c r="E10" s="41">
        <v>1</v>
      </c>
      <c r="F10" s="38"/>
      <c r="G10" s="38"/>
      <c r="H10" s="39">
        <f t="shared" si="0"/>
        <v>0</v>
      </c>
    </row>
    <row r="11" spans="1:8" s="6" customFormat="1" ht="90.75" customHeight="1" x14ac:dyDescent="0.25">
      <c r="A11" s="42" t="s">
        <v>19</v>
      </c>
      <c r="B11" s="66" t="s">
        <v>20</v>
      </c>
      <c r="C11" s="66"/>
      <c r="D11" s="66"/>
      <c r="E11" s="66"/>
      <c r="F11" s="47"/>
      <c r="G11" s="47"/>
      <c r="H11" s="48"/>
    </row>
    <row r="12" spans="1:8" s="6" customFormat="1" ht="123" customHeight="1" x14ac:dyDescent="0.25">
      <c r="A12" s="34" t="s">
        <v>11</v>
      </c>
      <c r="B12" s="51" t="s">
        <v>34</v>
      </c>
      <c r="C12" s="26" t="s">
        <v>9</v>
      </c>
      <c r="D12" s="11">
        <v>1</v>
      </c>
      <c r="E12" s="11">
        <v>1</v>
      </c>
      <c r="F12" s="38"/>
      <c r="G12" s="38"/>
      <c r="H12" s="39">
        <f t="shared" si="0"/>
        <v>0</v>
      </c>
    </row>
    <row r="13" spans="1:8" s="6" customFormat="1" ht="54.75" customHeight="1" x14ac:dyDescent="0.25">
      <c r="A13" s="34" t="s">
        <v>12</v>
      </c>
      <c r="B13" s="51" t="s">
        <v>30</v>
      </c>
      <c r="C13" s="9" t="s">
        <v>17</v>
      </c>
      <c r="D13" s="11">
        <v>60</v>
      </c>
      <c r="E13" s="11">
        <v>60</v>
      </c>
      <c r="F13" s="38"/>
      <c r="G13" s="38"/>
      <c r="H13" s="39">
        <f t="shared" si="0"/>
        <v>0</v>
      </c>
    </row>
    <row r="14" spans="1:8" s="6" customFormat="1" ht="159.75" customHeight="1" x14ac:dyDescent="0.25">
      <c r="A14" s="34" t="s">
        <v>21</v>
      </c>
      <c r="B14" s="52" t="s">
        <v>31</v>
      </c>
      <c r="C14" s="11" t="s">
        <v>9</v>
      </c>
      <c r="D14" s="21">
        <v>1</v>
      </c>
      <c r="E14" s="21">
        <v>1</v>
      </c>
      <c r="F14" s="38"/>
      <c r="G14" s="38"/>
      <c r="H14" s="39">
        <f t="shared" si="0"/>
        <v>0</v>
      </c>
    </row>
    <row r="15" spans="1:8" s="6" customFormat="1" thickBot="1" x14ac:dyDescent="0.3">
      <c r="A15" s="15"/>
      <c r="B15" s="28"/>
      <c r="C15" s="20"/>
      <c r="D15" s="27"/>
      <c r="E15" s="27"/>
      <c r="F15" s="40"/>
      <c r="G15" s="43"/>
      <c r="H15" s="44"/>
    </row>
    <row r="16" spans="1:8" s="6" customFormat="1" ht="29.25" customHeight="1" thickBot="1" x14ac:dyDescent="0.3">
      <c r="A16" s="16" t="s">
        <v>5</v>
      </c>
      <c r="B16" s="63" t="s">
        <v>22</v>
      </c>
      <c r="C16" s="64"/>
      <c r="D16" s="64"/>
      <c r="E16" s="64"/>
      <c r="F16" s="65"/>
      <c r="G16" s="55">
        <f>SUM(H8:H14)</f>
        <v>0</v>
      </c>
      <c r="H16" s="56"/>
    </row>
    <row r="17" spans="1:8" s="6" customFormat="1" ht="23.25" customHeight="1" thickBot="1" x14ac:dyDescent="0.3">
      <c r="A17" s="16" t="s">
        <v>6</v>
      </c>
      <c r="B17" s="59" t="s">
        <v>7</v>
      </c>
      <c r="C17" s="60"/>
      <c r="D17" s="60"/>
      <c r="E17" s="60"/>
      <c r="F17" s="61"/>
      <c r="G17" s="57"/>
      <c r="H17" s="58"/>
    </row>
    <row r="18" spans="1:8" s="6" customFormat="1" ht="33" customHeight="1" thickBot="1" x14ac:dyDescent="0.3">
      <c r="A18" s="16" t="s">
        <v>8</v>
      </c>
      <c r="B18" s="59" t="s">
        <v>23</v>
      </c>
      <c r="C18" s="60"/>
      <c r="D18" s="60"/>
      <c r="E18" s="60"/>
      <c r="F18" s="61"/>
      <c r="G18" s="57">
        <f>SUM(G16+G17)</f>
        <v>0</v>
      </c>
      <c r="H18" s="58"/>
    </row>
    <row r="19" spans="1:8" s="6" customFormat="1" ht="14.25" x14ac:dyDescent="0.25">
      <c r="A19" s="17"/>
      <c r="B19" s="31"/>
      <c r="D19" s="10"/>
      <c r="E19" s="10"/>
      <c r="F19" s="24"/>
    </row>
    <row r="20" spans="1:8" s="6" customFormat="1" ht="14.25" x14ac:dyDescent="0.25">
      <c r="A20" s="18"/>
      <c r="B20" s="31"/>
      <c r="D20" s="10"/>
      <c r="E20" s="10"/>
      <c r="F20" s="24"/>
    </row>
  </sheetData>
  <mergeCells count="10">
    <mergeCell ref="A2:H2"/>
    <mergeCell ref="A4:H4"/>
    <mergeCell ref="G16:H16"/>
    <mergeCell ref="G17:H17"/>
    <mergeCell ref="G18:H18"/>
    <mergeCell ref="B17:F17"/>
    <mergeCell ref="B18:F18"/>
    <mergeCell ref="B8:E8"/>
    <mergeCell ref="B16:F16"/>
    <mergeCell ref="B11:E11"/>
  </mergeCells>
  <phoneticPr fontId="21" type="noConversion"/>
  <printOptions horizontalCentered="1"/>
  <pageMargins left="0.19685039370078741" right="0.19685039370078741" top="0.39370078740157483" bottom="0.19685039370078741" header="0" footer="0"/>
  <pageSetup paperSize="9" scale="56" firstPageNumber="0" orientation="portrait" horizontalDpi="300" verticalDpi="300" r:id="rId1"/>
  <headerFooter>
    <oddHeader>&amp;C&amp;"Calibri,Italic"Јавна медијска установа  Радио Телевизија Србије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Sheet1!str_38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Rada Grce</dc:creator>
  <dc:description/>
  <cp:lastModifiedBy>Djordje Jovanovic </cp:lastModifiedBy>
  <cp:revision>75</cp:revision>
  <cp:lastPrinted>2022-06-17T09:35:53Z</cp:lastPrinted>
  <dcterms:created xsi:type="dcterms:W3CDTF">2020-08-13T08:22:00Z</dcterms:created>
  <dcterms:modified xsi:type="dcterms:W3CDTF">2025-11-12T12:53:50Z</dcterms:modified>
  <dc:language>sr-Latn-RS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1033-11.2.0.9327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